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e Hovorková\Documents\ROZPOČET ANNA\ROZPOČET 2021\"/>
    </mc:Choice>
  </mc:AlternateContent>
  <xr:revisionPtr revIDLastSave="0" documentId="13_ncr:1_{88D70CFE-98E9-4333-9220-9F58CF73F93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F59" i="1" l="1"/>
  <c r="E59" i="1"/>
  <c r="D59" i="1"/>
  <c r="F20" i="1"/>
  <c r="E20" i="1"/>
  <c r="D20" i="1"/>
  <c r="D60" i="1" s="1"/>
  <c r="E60" i="1" l="1"/>
  <c r="F60" i="1"/>
  <c r="C59" i="1"/>
  <c r="C20" i="1" l="1"/>
</calcChain>
</file>

<file path=xl/sharedStrings.xml><?xml version="1.0" encoding="utf-8"?>
<sst xmlns="http://schemas.openxmlformats.org/spreadsheetml/2006/main" count="57" uniqueCount="56">
  <si>
    <t>VÝNOSY</t>
  </si>
  <si>
    <t>Příspěvek zřizovatele</t>
  </si>
  <si>
    <t>Dotace MPSV</t>
  </si>
  <si>
    <t>úhrady od obyvatel DD</t>
  </si>
  <si>
    <t>úhrady od obyvatel PNP</t>
  </si>
  <si>
    <t>obědy zaměstnanci</t>
  </si>
  <si>
    <t>obědy cizí</t>
  </si>
  <si>
    <t>obědy PS</t>
  </si>
  <si>
    <t>tržby PS</t>
  </si>
  <si>
    <t>jiné příjmy</t>
  </si>
  <si>
    <t>krámek</t>
  </si>
  <si>
    <t>čerpání rezervního fondu</t>
  </si>
  <si>
    <t>úroky</t>
  </si>
  <si>
    <t>NÁKLADY</t>
  </si>
  <si>
    <t>Platy zaměstnanců</t>
  </si>
  <si>
    <t>Sociální pojištění zaměstnanců</t>
  </si>
  <si>
    <t>Zdravotní pojištění zaměstnanců</t>
  </si>
  <si>
    <t>Zákonné  pojištění</t>
  </si>
  <si>
    <t>Nemocenské pojištění -náhrady</t>
  </si>
  <si>
    <t>FKSP</t>
  </si>
  <si>
    <t>Potraviny</t>
  </si>
  <si>
    <t>Ochranné pomůcky</t>
  </si>
  <si>
    <t>Prádlo, oděv, obuv /ošatné/</t>
  </si>
  <si>
    <t>Knihy, uč. pomůcky, tisk</t>
  </si>
  <si>
    <t>Drobný hmotný dlouhodobý majetek</t>
  </si>
  <si>
    <t>Nákup materiálu jinde neuvedený</t>
  </si>
  <si>
    <t>údržbářský materiál</t>
  </si>
  <si>
    <t>čistící prostředky, drogerie</t>
  </si>
  <si>
    <t>Voda</t>
  </si>
  <si>
    <t>Plyn</t>
  </si>
  <si>
    <t>Elektrická energie</t>
  </si>
  <si>
    <t>Pohonné hmoty a maziva</t>
  </si>
  <si>
    <t>Služby pošt</t>
  </si>
  <si>
    <t>Služby telekomunikací</t>
  </si>
  <si>
    <t>Služby peněžních ústavů</t>
  </si>
  <si>
    <t>Konzultační, porad. a právní služby</t>
  </si>
  <si>
    <t>Služby školení a vzdělávání</t>
  </si>
  <si>
    <t>Služby zpracování dat</t>
  </si>
  <si>
    <t>Nákup služeb jinde neuvedený</t>
  </si>
  <si>
    <t>služby odvoz odpadu</t>
  </si>
  <si>
    <t>Opravy a udržování</t>
  </si>
  <si>
    <t>Cestovné</t>
  </si>
  <si>
    <t>Pohoštění</t>
  </si>
  <si>
    <t>Odpisy</t>
  </si>
  <si>
    <t>pojištění majetku</t>
  </si>
  <si>
    <t>Aktivizace obyvatel</t>
  </si>
  <si>
    <t>HOSPODÁŘSKÝ  VÝSLEDEK</t>
  </si>
  <si>
    <t>odvod odpisů   75%</t>
  </si>
  <si>
    <t xml:space="preserve"> ANNA - sociální služby</t>
  </si>
  <si>
    <t>Ostatní nákupy jinde nezařazené</t>
  </si>
  <si>
    <t>Platby daní a poplatků</t>
  </si>
  <si>
    <t>výnosy celkem</t>
  </si>
  <si>
    <t>náklady celkem</t>
  </si>
  <si>
    <t>příjmy od zdravotních pojišťoven</t>
  </si>
  <si>
    <t>PROVOZNÍ VÝDAJE</t>
  </si>
  <si>
    <t>STŘEDNĚDOBÝ ROZPOČTOVÝ VÝHLED 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</si>
</sst>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_ ;\-#,##0.00\ 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</cellStyleXfs>
  <cellXfs count="4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7" fillId="0" borderId="0" xfId="1" applyFont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16" xfId="1" applyFont="1" applyFill="1" applyBorder="1" applyAlignment="1">
      <alignment horizontal="center" vertical="center"/>
    </xf>
    <xf numFmtId="0" fontId="7" fillId="3" borderId="13" xfId="1" applyFont="1" applyFill="1" applyBorder="1"/>
    <xf numFmtId="0" fontId="7" fillId="3" borderId="14" xfId="1" applyFont="1" applyFill="1" applyBorder="1"/>
    <xf numFmtId="0" fontId="7" fillId="3" borderId="15" xfId="1" applyFont="1" applyFill="1" applyBorder="1"/>
    <xf numFmtId="0" fontId="6" fillId="3" borderId="3" xfId="1" applyFont="1" applyFill="1" applyBorder="1"/>
    <xf numFmtId="0" fontId="7" fillId="3" borderId="4" xfId="1" applyFont="1" applyFill="1" applyBorder="1"/>
    <xf numFmtId="164" fontId="6" fillId="2" borderId="18" xfId="2" applyNumberFormat="1" applyFont="1" applyFill="1" applyBorder="1"/>
    <xf numFmtId="0" fontId="7" fillId="3" borderId="7" xfId="1" applyFont="1" applyFill="1" applyBorder="1"/>
    <xf numFmtId="0" fontId="7" fillId="3" borderId="9" xfId="1" applyFont="1" applyFill="1" applyBorder="1"/>
    <xf numFmtId="164" fontId="7" fillId="3" borderId="17" xfId="2" applyNumberFormat="1" applyFont="1" applyFill="1" applyBorder="1"/>
    <xf numFmtId="0" fontId="7" fillId="3" borderId="9" xfId="1" applyFont="1" applyFill="1" applyBorder="1" applyAlignment="1">
      <alignment horizontal="left"/>
    </xf>
    <xf numFmtId="164" fontId="7" fillId="3" borderId="20" xfId="2" applyNumberFormat="1" applyFont="1" applyFill="1" applyBorder="1"/>
    <xf numFmtId="0" fontId="7" fillId="3" borderId="8" xfId="1" applyFont="1" applyFill="1" applyBorder="1"/>
    <xf numFmtId="164" fontId="7" fillId="3" borderId="19" xfId="2" applyNumberFormat="1" applyFont="1" applyFill="1" applyBorder="1"/>
    <xf numFmtId="0" fontId="7" fillId="0" borderId="10" xfId="1" applyFont="1" applyBorder="1"/>
    <xf numFmtId="0" fontId="7" fillId="0" borderId="11" xfId="1" applyFont="1" applyBorder="1"/>
    <xf numFmtId="4" fontId="7" fillId="0" borderId="12" xfId="1" applyNumberFormat="1" applyFont="1" applyBorder="1"/>
    <xf numFmtId="0" fontId="6" fillId="0" borderId="5" xfId="1" applyFont="1" applyBorder="1"/>
    <xf numFmtId="0" fontId="7" fillId="0" borderId="6" xfId="1" applyFont="1" applyBorder="1"/>
    <xf numFmtId="4" fontId="7" fillId="0" borderId="21" xfId="1" applyNumberFormat="1" applyFont="1" applyBorder="1"/>
    <xf numFmtId="0" fontId="7" fillId="0" borderId="7" xfId="1" applyFont="1" applyBorder="1" applyAlignment="1">
      <alignment horizontal="center" vertical="center"/>
    </xf>
    <xf numFmtId="0" fontId="7" fillId="0" borderId="9" xfId="1" applyFont="1" applyBorder="1"/>
    <xf numFmtId="4" fontId="7" fillId="0" borderId="18" xfId="1" applyNumberFormat="1" applyFont="1" applyBorder="1"/>
    <xf numFmtId="4" fontId="7" fillId="0" borderId="17" xfId="1" applyNumberFormat="1" applyFont="1" applyBorder="1"/>
    <xf numFmtId="4" fontId="7" fillId="3" borderId="17" xfId="1" applyNumberFormat="1" applyFont="1" applyFill="1" applyBorder="1"/>
    <xf numFmtId="0" fontId="6" fillId="3" borderId="10" xfId="1" applyFont="1" applyFill="1" applyBorder="1"/>
    <xf numFmtId="0" fontId="6" fillId="3" borderId="22" xfId="1" applyFont="1" applyFill="1" applyBorder="1"/>
    <xf numFmtId="0" fontId="7" fillId="0" borderId="0" xfId="1" applyFont="1" applyBorder="1"/>
    <xf numFmtId="0" fontId="7" fillId="0" borderId="0" xfId="1" applyFont="1"/>
    <xf numFmtId="4" fontId="7" fillId="0" borderId="23" xfId="1" applyNumberFormat="1" applyFont="1" applyBorder="1"/>
    <xf numFmtId="4" fontId="6" fillId="3" borderId="20" xfId="1" applyNumberFormat="1" applyFont="1" applyFill="1" applyBorder="1"/>
    <xf numFmtId="4" fontId="7" fillId="3" borderId="8" xfId="1" applyNumberFormat="1" applyFont="1" applyFill="1" applyBorder="1"/>
    <xf numFmtId="0" fontId="6" fillId="0" borderId="9" xfId="1" applyFont="1" applyBorder="1"/>
    <xf numFmtId="4" fontId="6" fillId="0" borderId="23" xfId="1" applyNumberFormat="1" applyFont="1" applyBorder="1"/>
    <xf numFmtId="4" fontId="4" fillId="0" borderId="0" xfId="0" applyNumberFormat="1" applyFont="1"/>
    <xf numFmtId="0" fontId="6" fillId="0" borderId="0" xfId="1" applyFont="1" applyAlignment="1">
      <alignment vertical="center"/>
    </xf>
  </cellXfs>
  <cellStyles count="5">
    <cellStyle name="Měna 2" xfId="2" xr:uid="{00000000-0005-0000-0000-000000000000}"/>
    <cellStyle name="Normální" xfId="0" builtinId="0"/>
    <cellStyle name="Normální 2" xfId="3" xr:uid="{00000000-0005-0000-0000-000002000000}"/>
    <cellStyle name="Normální 3" xfId="4" xr:uid="{00000000-0005-0000-0000-000003000000}"/>
    <cellStyle name="Normální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70"/>
  <sheetViews>
    <sheetView tabSelected="1" showWhiteSpace="0" view="pageLayout" zoomScaleNormal="100" workbookViewId="0">
      <selection activeCell="I10" sqref="I10"/>
    </sheetView>
  </sheetViews>
  <sheetFormatPr defaultColWidth="9.109375" defaultRowHeight="11.4" x14ac:dyDescent="0.2"/>
  <cols>
    <col min="1" max="1" width="9.33203125" style="2" customWidth="1"/>
    <col min="2" max="2" width="30.109375" style="2" customWidth="1"/>
    <col min="3" max="3" width="13.88671875" style="2" customWidth="1"/>
    <col min="4" max="4" width="14.5546875" style="2" customWidth="1"/>
    <col min="5" max="5" width="14.109375" style="2" customWidth="1"/>
    <col min="6" max="6" width="17" style="2" customWidth="1"/>
    <col min="7" max="9" width="9.109375" style="2"/>
    <col min="10" max="12" width="11" style="2" bestFit="1" customWidth="1"/>
    <col min="13" max="16384" width="9.109375" style="2"/>
  </cols>
  <sheetData>
    <row r="2" spans="1:12" ht="13.2" x14ac:dyDescent="0.2">
      <c r="B2" s="1" t="s">
        <v>55</v>
      </c>
      <c r="C2" s="3"/>
      <c r="D2" s="3"/>
      <c r="E2" s="3"/>
      <c r="F2" s="3"/>
    </row>
    <row r="3" spans="1:12" ht="12.6" thickBot="1" x14ac:dyDescent="0.25">
      <c r="A3" s="42" t="s">
        <v>48</v>
      </c>
      <c r="B3" s="42"/>
      <c r="C3" s="4"/>
      <c r="D3" s="4"/>
      <c r="E3" s="4"/>
      <c r="F3" s="4"/>
    </row>
    <row r="4" spans="1:12" ht="10.5" customHeight="1" thickBot="1" x14ac:dyDescent="0.25">
      <c r="A4" s="5"/>
      <c r="B4" s="6"/>
      <c r="C4" s="7">
        <v>2021</v>
      </c>
      <c r="D4" s="7">
        <v>2022</v>
      </c>
      <c r="E4" s="7">
        <v>2023</v>
      </c>
      <c r="F4" s="7">
        <v>2024</v>
      </c>
    </row>
    <row r="5" spans="1:12" ht="13.5" customHeight="1" thickTop="1" thickBot="1" x14ac:dyDescent="0.25">
      <c r="A5" s="8"/>
      <c r="B5" s="9"/>
      <c r="C5" s="10"/>
      <c r="D5" s="10"/>
      <c r="E5" s="10"/>
      <c r="F5" s="10"/>
    </row>
    <row r="6" spans="1:12" ht="12" x14ac:dyDescent="0.25">
      <c r="A6" s="11" t="s">
        <v>0</v>
      </c>
      <c r="B6" s="12" t="s">
        <v>1</v>
      </c>
      <c r="C6" s="13">
        <v>3550000</v>
      </c>
      <c r="D6" s="13">
        <v>3600000</v>
      </c>
      <c r="E6" s="13">
        <v>3600000</v>
      </c>
      <c r="F6" s="13">
        <v>3600000</v>
      </c>
      <c r="J6" s="41"/>
      <c r="K6" s="41"/>
      <c r="L6" s="41"/>
    </row>
    <row r="7" spans="1:12" ht="12" customHeight="1" x14ac:dyDescent="0.2">
      <c r="A7" s="14"/>
      <c r="B7" s="15" t="s">
        <v>2</v>
      </c>
      <c r="C7" s="16">
        <v>13500000</v>
      </c>
      <c r="D7" s="16">
        <v>14000000</v>
      </c>
      <c r="E7" s="16">
        <v>14000000</v>
      </c>
      <c r="F7" s="16">
        <v>14000000</v>
      </c>
      <c r="J7" s="41"/>
      <c r="K7" s="41"/>
      <c r="L7" s="41"/>
    </row>
    <row r="8" spans="1:12" x14ac:dyDescent="0.2">
      <c r="A8" s="14"/>
      <c r="B8" s="15" t="s">
        <v>3</v>
      </c>
      <c r="C8" s="16">
        <v>12000000</v>
      </c>
      <c r="D8" s="16">
        <v>12000000</v>
      </c>
      <c r="E8" s="16">
        <v>12000000</v>
      </c>
      <c r="F8" s="16">
        <v>12000000</v>
      </c>
      <c r="K8" s="41"/>
    </row>
    <row r="9" spans="1:12" x14ac:dyDescent="0.2">
      <c r="A9" s="14"/>
      <c r="B9" s="15" t="s">
        <v>4</v>
      </c>
      <c r="C9" s="16">
        <v>7000000</v>
      </c>
      <c r="D9" s="16">
        <v>7000000</v>
      </c>
      <c r="E9" s="16">
        <v>7000000</v>
      </c>
      <c r="F9" s="16">
        <v>7000000</v>
      </c>
      <c r="K9" s="41"/>
    </row>
    <row r="10" spans="1:12" x14ac:dyDescent="0.2">
      <c r="A10" s="14"/>
      <c r="B10" s="15" t="s">
        <v>5</v>
      </c>
      <c r="C10" s="16">
        <v>200000</v>
      </c>
      <c r="D10" s="16">
        <v>200000</v>
      </c>
      <c r="E10" s="16">
        <v>200000</v>
      </c>
      <c r="F10" s="16">
        <v>200000</v>
      </c>
      <c r="K10" s="41"/>
    </row>
    <row r="11" spans="1:12" x14ac:dyDescent="0.2">
      <c r="A11" s="14"/>
      <c r="B11" s="15" t="s">
        <v>6</v>
      </c>
      <c r="C11" s="16">
        <v>140000</v>
      </c>
      <c r="D11" s="16">
        <v>140000</v>
      </c>
      <c r="E11" s="16">
        <v>140000</v>
      </c>
      <c r="F11" s="16">
        <v>140000</v>
      </c>
      <c r="J11" s="41"/>
      <c r="K11" s="41"/>
      <c r="L11" s="41"/>
    </row>
    <row r="12" spans="1:12" x14ac:dyDescent="0.2">
      <c r="A12" s="14"/>
      <c r="B12" s="15" t="s">
        <v>7</v>
      </c>
      <c r="C12" s="16">
        <v>230000</v>
      </c>
      <c r="D12" s="16">
        <v>230000</v>
      </c>
      <c r="E12" s="16">
        <v>230000</v>
      </c>
      <c r="F12" s="16">
        <v>230000</v>
      </c>
      <c r="J12" s="41"/>
      <c r="K12" s="41"/>
      <c r="L12" s="41"/>
    </row>
    <row r="13" spans="1:12" x14ac:dyDescent="0.2">
      <c r="A13" s="14"/>
      <c r="B13" s="15" t="s">
        <v>8</v>
      </c>
      <c r="C13" s="16">
        <v>190000</v>
      </c>
      <c r="D13" s="16">
        <v>190000</v>
      </c>
      <c r="E13" s="16">
        <v>190000</v>
      </c>
      <c r="F13" s="16">
        <v>190000</v>
      </c>
      <c r="J13" s="41"/>
      <c r="K13" s="41"/>
      <c r="L13" s="41"/>
    </row>
    <row r="14" spans="1:12" x14ac:dyDescent="0.2">
      <c r="A14" s="14"/>
      <c r="B14" s="15" t="s">
        <v>47</v>
      </c>
      <c r="C14" s="41">
        <v>1541438</v>
      </c>
      <c r="D14" s="16"/>
      <c r="E14" s="16"/>
      <c r="F14" s="16"/>
      <c r="J14" s="41"/>
      <c r="K14" s="41"/>
      <c r="L14" s="41"/>
    </row>
    <row r="15" spans="1:12" x14ac:dyDescent="0.2">
      <c r="A15" s="14"/>
      <c r="B15" s="15" t="s">
        <v>53</v>
      </c>
      <c r="C15" s="16">
        <v>3000000</v>
      </c>
      <c r="D15" s="16"/>
      <c r="E15" s="16"/>
      <c r="F15" s="16"/>
      <c r="J15" s="41"/>
      <c r="K15" s="41"/>
      <c r="L15" s="41"/>
    </row>
    <row r="16" spans="1:12" x14ac:dyDescent="0.2">
      <c r="A16" s="14"/>
      <c r="B16" s="15" t="s">
        <v>9</v>
      </c>
      <c r="C16" s="16">
        <v>18000</v>
      </c>
      <c r="D16" s="16"/>
      <c r="E16" s="16"/>
      <c r="F16" s="16"/>
      <c r="J16" s="41"/>
      <c r="K16" s="41"/>
      <c r="L16" s="41"/>
    </row>
    <row r="17" spans="1:12" x14ac:dyDescent="0.2">
      <c r="A17" s="14"/>
      <c r="B17" s="15" t="s">
        <v>10</v>
      </c>
      <c r="C17" s="16">
        <v>140000</v>
      </c>
      <c r="D17" s="16"/>
      <c r="E17" s="16"/>
      <c r="F17" s="16"/>
      <c r="J17" s="41"/>
      <c r="K17" s="41"/>
      <c r="L17" s="41"/>
    </row>
    <row r="18" spans="1:12" x14ac:dyDescent="0.2">
      <c r="A18" s="14"/>
      <c r="B18" s="15" t="s">
        <v>11</v>
      </c>
      <c r="C18" s="16">
        <v>100000</v>
      </c>
      <c r="D18" s="16"/>
      <c r="E18" s="16"/>
      <c r="F18" s="16"/>
      <c r="J18" s="41"/>
      <c r="K18" s="41"/>
      <c r="L18" s="41"/>
    </row>
    <row r="19" spans="1:12" ht="12" thickBot="1" x14ac:dyDescent="0.25">
      <c r="A19" s="14"/>
      <c r="B19" s="17" t="s">
        <v>12</v>
      </c>
      <c r="C19" s="18">
        <v>0</v>
      </c>
      <c r="D19" s="18"/>
      <c r="E19" s="18"/>
      <c r="F19" s="18"/>
      <c r="J19" s="41"/>
      <c r="K19" s="41"/>
      <c r="L19" s="41"/>
    </row>
    <row r="20" spans="1:12" ht="12" thickBot="1" x14ac:dyDescent="0.25">
      <c r="A20" s="14"/>
      <c r="B20" s="19" t="s">
        <v>51</v>
      </c>
      <c r="C20" s="20">
        <f>SUM(C6:C19)</f>
        <v>41609438</v>
      </c>
      <c r="D20" s="20">
        <f>SUM(D6:D19)</f>
        <v>37360000</v>
      </c>
      <c r="E20" s="20">
        <f>SUM(E6:E19)</f>
        <v>37360000</v>
      </c>
      <c r="F20" s="20">
        <f>SUM(F6:F19)</f>
        <v>37360000</v>
      </c>
      <c r="J20" s="41"/>
      <c r="K20" s="41"/>
      <c r="L20" s="41"/>
    </row>
    <row r="21" spans="1:12" ht="12.75" customHeight="1" thickBot="1" x14ac:dyDescent="0.25">
      <c r="A21" s="21"/>
      <c r="B21" s="22"/>
      <c r="C21" s="23"/>
      <c r="D21" s="23"/>
      <c r="E21" s="23"/>
      <c r="F21" s="23"/>
      <c r="J21" s="41"/>
      <c r="K21" s="41"/>
      <c r="L21" s="41"/>
    </row>
    <row r="22" spans="1:12" ht="12.6" thickBot="1" x14ac:dyDescent="0.3">
      <c r="A22" s="24" t="s">
        <v>13</v>
      </c>
      <c r="B22" s="25"/>
      <c r="C22" s="26"/>
      <c r="D22" s="26"/>
      <c r="E22" s="26"/>
      <c r="F22" s="26"/>
    </row>
    <row r="23" spans="1:12" x14ac:dyDescent="0.2">
      <c r="A23" s="27">
        <v>5011</v>
      </c>
      <c r="B23" s="28" t="s">
        <v>14</v>
      </c>
      <c r="C23" s="29">
        <v>22500000</v>
      </c>
      <c r="D23" s="29">
        <v>22500000</v>
      </c>
      <c r="E23" s="29">
        <v>22500000</v>
      </c>
      <c r="F23" s="29">
        <v>22500000</v>
      </c>
      <c r="J23" s="41"/>
      <c r="K23" s="41"/>
      <c r="L23" s="41"/>
    </row>
    <row r="24" spans="1:12" x14ac:dyDescent="0.2">
      <c r="A24" s="27">
        <v>5031</v>
      </c>
      <c r="B24" s="28" t="s">
        <v>15</v>
      </c>
      <c r="C24" s="30">
        <v>5580000</v>
      </c>
      <c r="D24" s="30">
        <v>5580000</v>
      </c>
      <c r="E24" s="30">
        <v>5580000</v>
      </c>
      <c r="F24" s="30">
        <v>5580000</v>
      </c>
    </row>
    <row r="25" spans="1:12" x14ac:dyDescent="0.2">
      <c r="A25" s="27">
        <v>5032</v>
      </c>
      <c r="B25" s="28" t="s">
        <v>16</v>
      </c>
      <c r="C25" s="30">
        <v>2025000</v>
      </c>
      <c r="D25" s="30">
        <v>2025000</v>
      </c>
      <c r="E25" s="30">
        <v>2025000</v>
      </c>
      <c r="F25" s="30">
        <v>2025000</v>
      </c>
    </row>
    <row r="26" spans="1:12" x14ac:dyDescent="0.2">
      <c r="A26" s="27">
        <v>5038</v>
      </c>
      <c r="B26" s="28" t="s">
        <v>17</v>
      </c>
      <c r="C26" s="30">
        <v>90000</v>
      </c>
      <c r="D26" s="30">
        <v>90000</v>
      </c>
      <c r="E26" s="30">
        <v>90000</v>
      </c>
      <c r="F26" s="30">
        <v>90000</v>
      </c>
      <c r="J26" s="41"/>
      <c r="K26" s="41"/>
      <c r="L26" s="41"/>
    </row>
    <row r="27" spans="1:12" x14ac:dyDescent="0.2">
      <c r="A27" s="27"/>
      <c r="B27" s="28" t="s">
        <v>18</v>
      </c>
      <c r="C27" s="30">
        <v>200000</v>
      </c>
      <c r="D27" s="30"/>
      <c r="E27" s="30"/>
      <c r="F27" s="30"/>
      <c r="K27" s="41"/>
    </row>
    <row r="28" spans="1:12" x14ac:dyDescent="0.2">
      <c r="A28" s="27">
        <v>5499</v>
      </c>
      <c r="B28" s="28" t="s">
        <v>19</v>
      </c>
      <c r="C28" s="30">
        <v>450000</v>
      </c>
      <c r="D28" s="30"/>
      <c r="E28" s="30"/>
      <c r="F28" s="30"/>
      <c r="K28" s="41"/>
    </row>
    <row r="29" spans="1:12" x14ac:dyDescent="0.2">
      <c r="A29" s="27">
        <v>5131</v>
      </c>
      <c r="B29" s="28" t="s">
        <v>20</v>
      </c>
      <c r="C29" s="30">
        <v>3400000</v>
      </c>
      <c r="D29" s="30"/>
      <c r="E29" s="30"/>
      <c r="F29" s="30"/>
      <c r="J29" s="41"/>
      <c r="K29" s="41"/>
      <c r="L29" s="41"/>
    </row>
    <row r="30" spans="1:12" x14ac:dyDescent="0.2">
      <c r="A30" s="27">
        <v>5132</v>
      </c>
      <c r="B30" s="28" t="s">
        <v>21</v>
      </c>
      <c r="C30" s="30">
        <v>200000</v>
      </c>
      <c r="D30" s="30"/>
      <c r="E30" s="30"/>
      <c r="F30" s="30"/>
      <c r="K30" s="41"/>
    </row>
    <row r="31" spans="1:12" x14ac:dyDescent="0.2">
      <c r="A31" s="27">
        <v>5134</v>
      </c>
      <c r="B31" s="28" t="s">
        <v>22</v>
      </c>
      <c r="C31" s="30">
        <v>125000</v>
      </c>
      <c r="D31" s="30"/>
      <c r="E31" s="30"/>
      <c r="F31" s="30"/>
      <c r="K31" s="41"/>
    </row>
    <row r="32" spans="1:12" x14ac:dyDescent="0.2">
      <c r="A32" s="27">
        <v>5136</v>
      </c>
      <c r="B32" s="28" t="s">
        <v>23</v>
      </c>
      <c r="C32" s="30">
        <v>10000</v>
      </c>
      <c r="D32" s="30"/>
      <c r="E32" s="30"/>
      <c r="F32" s="30"/>
      <c r="J32" s="41"/>
      <c r="K32" s="41"/>
      <c r="L32" s="41"/>
    </row>
    <row r="33" spans="1:12" x14ac:dyDescent="0.2">
      <c r="A33" s="27">
        <v>5137</v>
      </c>
      <c r="B33" s="28" t="s">
        <v>24</v>
      </c>
      <c r="C33" s="31">
        <v>350000</v>
      </c>
      <c r="D33" s="31"/>
      <c r="E33" s="31"/>
      <c r="F33" s="31"/>
      <c r="K33" s="41"/>
    </row>
    <row r="34" spans="1:12" x14ac:dyDescent="0.2">
      <c r="A34" s="27">
        <v>5139</v>
      </c>
      <c r="B34" s="28" t="s">
        <v>25</v>
      </c>
      <c r="C34" s="31">
        <v>100000</v>
      </c>
      <c r="D34" s="31"/>
      <c r="E34" s="31"/>
      <c r="F34" s="31"/>
      <c r="K34" s="41"/>
    </row>
    <row r="35" spans="1:12" x14ac:dyDescent="0.2">
      <c r="A35" s="27"/>
      <c r="B35" s="28" t="s">
        <v>26</v>
      </c>
      <c r="C35" s="31">
        <v>150000</v>
      </c>
      <c r="D35" s="31"/>
      <c r="E35" s="31"/>
      <c r="F35" s="31"/>
      <c r="J35" s="41"/>
      <c r="K35" s="41"/>
      <c r="L35" s="41"/>
    </row>
    <row r="36" spans="1:12" x14ac:dyDescent="0.2">
      <c r="A36" s="27"/>
      <c r="B36" s="28" t="s">
        <v>27</v>
      </c>
      <c r="C36" s="31">
        <v>400000</v>
      </c>
      <c r="D36" s="31"/>
      <c r="E36" s="31"/>
      <c r="F36" s="31"/>
      <c r="J36" s="41"/>
      <c r="K36" s="41"/>
      <c r="L36" s="41"/>
    </row>
    <row r="37" spans="1:12" x14ac:dyDescent="0.2">
      <c r="A37" s="27">
        <v>5151</v>
      </c>
      <c r="B37" s="28" t="s">
        <v>28</v>
      </c>
      <c r="C37" s="31">
        <v>550000</v>
      </c>
      <c r="D37" s="31"/>
      <c r="E37" s="31"/>
      <c r="F37" s="31"/>
      <c r="J37" s="41"/>
      <c r="K37" s="41"/>
      <c r="L37" s="41"/>
    </row>
    <row r="38" spans="1:12" x14ac:dyDescent="0.2">
      <c r="A38" s="27">
        <v>5153</v>
      </c>
      <c r="B38" s="28" t="s">
        <v>29</v>
      </c>
      <c r="C38" s="31">
        <v>1000000</v>
      </c>
      <c r="D38" s="31"/>
      <c r="E38" s="31"/>
      <c r="F38" s="31"/>
      <c r="J38" s="41"/>
      <c r="K38" s="41"/>
      <c r="L38" s="41"/>
    </row>
    <row r="39" spans="1:12" x14ac:dyDescent="0.2">
      <c r="A39" s="27">
        <v>5154</v>
      </c>
      <c r="B39" s="28" t="s">
        <v>30</v>
      </c>
      <c r="C39" s="31">
        <v>700000</v>
      </c>
      <c r="D39" s="31"/>
      <c r="E39" s="31"/>
      <c r="F39" s="31"/>
      <c r="J39" s="41"/>
      <c r="K39" s="41"/>
      <c r="L39" s="41"/>
    </row>
    <row r="40" spans="1:12" x14ac:dyDescent="0.2">
      <c r="A40" s="27">
        <v>5156</v>
      </c>
      <c r="B40" s="28" t="s">
        <v>31</v>
      </c>
      <c r="C40" s="31">
        <v>60000</v>
      </c>
      <c r="D40" s="31"/>
      <c r="E40" s="31"/>
      <c r="F40" s="31"/>
      <c r="J40" s="41"/>
      <c r="K40" s="41"/>
      <c r="L40" s="41"/>
    </row>
    <row r="41" spans="1:12" x14ac:dyDescent="0.2">
      <c r="A41" s="27">
        <v>5161</v>
      </c>
      <c r="B41" s="28" t="s">
        <v>32</v>
      </c>
      <c r="C41" s="31">
        <v>10000</v>
      </c>
      <c r="D41" s="31"/>
      <c r="E41" s="31"/>
      <c r="F41" s="31"/>
      <c r="J41" s="41"/>
      <c r="K41" s="41"/>
      <c r="L41" s="41"/>
    </row>
    <row r="42" spans="1:12" x14ac:dyDescent="0.2">
      <c r="A42" s="27">
        <v>5162</v>
      </c>
      <c r="B42" s="28" t="s">
        <v>33</v>
      </c>
      <c r="C42" s="31">
        <v>50000</v>
      </c>
      <c r="D42" s="31"/>
      <c r="E42" s="31"/>
      <c r="F42" s="31"/>
      <c r="J42" s="41"/>
      <c r="K42" s="41"/>
      <c r="L42" s="41"/>
    </row>
    <row r="43" spans="1:12" x14ac:dyDescent="0.2">
      <c r="A43" s="27">
        <v>5163</v>
      </c>
      <c r="B43" s="28" t="s">
        <v>34</v>
      </c>
      <c r="C43" s="31">
        <v>15000</v>
      </c>
      <c r="D43" s="31"/>
      <c r="E43" s="31"/>
      <c r="F43" s="31"/>
      <c r="J43" s="41"/>
      <c r="K43" s="41"/>
      <c r="L43" s="41"/>
    </row>
    <row r="44" spans="1:12" x14ac:dyDescent="0.2">
      <c r="A44" s="27">
        <v>5166</v>
      </c>
      <c r="B44" s="28" t="s">
        <v>35</v>
      </c>
      <c r="C44" s="31">
        <v>30000</v>
      </c>
      <c r="D44" s="31"/>
      <c r="E44" s="31"/>
      <c r="F44" s="31"/>
      <c r="J44" s="41"/>
      <c r="K44" s="41"/>
      <c r="L44" s="41"/>
    </row>
    <row r="45" spans="1:12" x14ac:dyDescent="0.2">
      <c r="A45" s="27">
        <v>5167</v>
      </c>
      <c r="B45" s="28" t="s">
        <v>36</v>
      </c>
      <c r="C45" s="31">
        <v>70000</v>
      </c>
      <c r="D45" s="31"/>
      <c r="E45" s="31"/>
      <c r="F45" s="31"/>
      <c r="J45" s="41"/>
      <c r="K45" s="41"/>
      <c r="L45" s="41"/>
    </row>
    <row r="46" spans="1:12" x14ac:dyDescent="0.2">
      <c r="A46" s="27">
        <v>5168</v>
      </c>
      <c r="B46" s="28" t="s">
        <v>37</v>
      </c>
      <c r="C46" s="31">
        <v>200000</v>
      </c>
      <c r="D46" s="31"/>
      <c r="E46" s="31"/>
      <c r="F46" s="31"/>
      <c r="J46" s="41"/>
      <c r="K46" s="41"/>
      <c r="L46" s="41"/>
    </row>
    <row r="47" spans="1:12" x14ac:dyDescent="0.2">
      <c r="A47" s="27">
        <v>5169</v>
      </c>
      <c r="B47" s="28" t="s">
        <v>38</v>
      </c>
      <c r="C47" s="31">
        <v>280000</v>
      </c>
      <c r="D47" s="31"/>
      <c r="E47" s="31"/>
      <c r="F47" s="31"/>
      <c r="J47" s="41"/>
      <c r="K47" s="41"/>
      <c r="L47" s="41"/>
    </row>
    <row r="48" spans="1:12" x14ac:dyDescent="0.2">
      <c r="A48" s="27"/>
      <c r="B48" s="28" t="s">
        <v>39</v>
      </c>
      <c r="C48" s="31">
        <v>150000</v>
      </c>
      <c r="D48" s="31"/>
      <c r="E48" s="31"/>
      <c r="F48" s="31"/>
      <c r="J48" s="41"/>
      <c r="K48" s="41"/>
      <c r="L48" s="41"/>
    </row>
    <row r="49" spans="1:12" x14ac:dyDescent="0.2">
      <c r="A49" s="27">
        <v>5171</v>
      </c>
      <c r="B49" s="28" t="s">
        <v>40</v>
      </c>
      <c r="C49" s="31">
        <v>500000</v>
      </c>
      <c r="D49" s="31"/>
      <c r="E49" s="31"/>
      <c r="F49" s="31"/>
      <c r="J49" s="41"/>
      <c r="K49" s="41"/>
      <c r="L49" s="41"/>
    </row>
    <row r="50" spans="1:12" x14ac:dyDescent="0.2">
      <c r="A50" s="27">
        <v>5173</v>
      </c>
      <c r="B50" s="28" t="s">
        <v>41</v>
      </c>
      <c r="C50" s="31">
        <v>20000</v>
      </c>
      <c r="D50" s="31"/>
      <c r="E50" s="31"/>
      <c r="F50" s="31"/>
      <c r="J50" s="41"/>
      <c r="K50" s="41"/>
      <c r="L50" s="41"/>
    </row>
    <row r="51" spans="1:12" x14ac:dyDescent="0.2">
      <c r="A51" s="27">
        <v>5175</v>
      </c>
      <c r="B51" s="28" t="s">
        <v>42</v>
      </c>
      <c r="C51" s="31">
        <v>8000</v>
      </c>
      <c r="D51" s="31"/>
      <c r="E51" s="31"/>
      <c r="F51" s="31"/>
      <c r="J51" s="41"/>
      <c r="K51" s="41"/>
      <c r="L51" s="41"/>
    </row>
    <row r="52" spans="1:12" x14ac:dyDescent="0.2">
      <c r="A52" s="27">
        <v>5179</v>
      </c>
      <c r="B52" s="28" t="s">
        <v>49</v>
      </c>
      <c r="C52" s="31">
        <v>40000</v>
      </c>
      <c r="D52" s="31"/>
      <c r="E52" s="31"/>
      <c r="F52" s="31"/>
      <c r="J52" s="41"/>
      <c r="K52" s="41"/>
      <c r="L52" s="41"/>
    </row>
    <row r="53" spans="1:12" x14ac:dyDescent="0.2">
      <c r="A53" s="27">
        <v>5362</v>
      </c>
      <c r="B53" s="28" t="s">
        <v>50</v>
      </c>
      <c r="C53" s="31">
        <v>1000</v>
      </c>
      <c r="D53" s="31"/>
      <c r="E53" s="31"/>
      <c r="F53" s="31"/>
      <c r="J53" s="41"/>
      <c r="K53" s="41"/>
      <c r="L53" s="41"/>
    </row>
    <row r="54" spans="1:12" x14ac:dyDescent="0.2">
      <c r="A54" s="27"/>
      <c r="B54" s="28" t="s">
        <v>43</v>
      </c>
      <c r="C54" s="30">
        <v>2055438</v>
      </c>
      <c r="D54" s="30"/>
      <c r="E54" s="30"/>
      <c r="F54" s="30"/>
      <c r="J54" s="41"/>
      <c r="K54" s="41"/>
      <c r="L54" s="41"/>
    </row>
    <row r="55" spans="1:12" x14ac:dyDescent="0.2">
      <c r="A55" s="27"/>
      <c r="B55" s="28" t="s">
        <v>44</v>
      </c>
      <c r="C55" s="30">
        <v>40000</v>
      </c>
      <c r="D55" s="30"/>
      <c r="E55" s="30"/>
      <c r="F55" s="30"/>
      <c r="J55" s="41"/>
      <c r="K55" s="41"/>
      <c r="L55" s="41"/>
    </row>
    <row r="56" spans="1:12" x14ac:dyDescent="0.2">
      <c r="A56" s="27"/>
      <c r="B56" s="28" t="s">
        <v>10</v>
      </c>
      <c r="C56" s="30">
        <v>140000</v>
      </c>
      <c r="D56" s="30"/>
      <c r="E56" s="30"/>
      <c r="F56" s="30"/>
      <c r="J56" s="41"/>
      <c r="K56" s="41"/>
      <c r="L56" s="41"/>
    </row>
    <row r="57" spans="1:12" x14ac:dyDescent="0.2">
      <c r="A57" s="27"/>
      <c r="B57" s="28" t="s">
        <v>45</v>
      </c>
      <c r="C57" s="30">
        <v>110000</v>
      </c>
      <c r="D57" s="30"/>
      <c r="E57" s="30"/>
      <c r="F57" s="30"/>
      <c r="J57" s="41"/>
      <c r="K57" s="41"/>
      <c r="L57" s="41"/>
    </row>
    <row r="58" spans="1:12" ht="12" x14ac:dyDescent="0.25">
      <c r="A58" s="27"/>
      <c r="B58" s="39" t="s">
        <v>54</v>
      </c>
      <c r="C58" s="36"/>
      <c r="D58" s="40">
        <v>7165000</v>
      </c>
      <c r="E58" s="40">
        <v>7165000</v>
      </c>
      <c r="F58" s="40">
        <v>7165000</v>
      </c>
      <c r="J58" s="41"/>
      <c r="K58" s="41"/>
      <c r="L58" s="41"/>
    </row>
    <row r="59" spans="1:12" x14ac:dyDescent="0.2">
      <c r="A59" s="14"/>
      <c r="B59" s="15" t="s">
        <v>52</v>
      </c>
      <c r="C59" s="38">
        <f>SUM(C23:C57)</f>
        <v>41609438</v>
      </c>
      <c r="D59" s="38">
        <f>SUM(D23:D58)</f>
        <v>37360000</v>
      </c>
      <c r="E59" s="38">
        <f t="shared" ref="E59:F59" si="0">SUM(E23:E58)</f>
        <v>37360000</v>
      </c>
      <c r="F59" s="38">
        <f t="shared" si="0"/>
        <v>37360000</v>
      </c>
      <c r="J59" s="41"/>
      <c r="L59" s="41"/>
    </row>
    <row r="60" spans="1:12" ht="12.6" thickBot="1" x14ac:dyDescent="0.3">
      <c r="A60" s="32"/>
      <c r="B60" s="33" t="s">
        <v>46</v>
      </c>
      <c r="C60" s="37">
        <v>0</v>
      </c>
      <c r="D60" s="37">
        <f>D20-D59</f>
        <v>0</v>
      </c>
      <c r="E60" s="37">
        <f t="shared" ref="E60:F60" si="1">E20-E59</f>
        <v>0</v>
      </c>
      <c r="F60" s="37">
        <f t="shared" si="1"/>
        <v>0</v>
      </c>
      <c r="J60" s="41"/>
      <c r="K60" s="41"/>
      <c r="L60" s="41"/>
    </row>
    <row r="61" spans="1:12" x14ac:dyDescent="0.2">
      <c r="A61" s="34"/>
      <c r="B61" s="34"/>
      <c r="C61" s="35"/>
      <c r="D61" s="35"/>
      <c r="E61" s="35"/>
      <c r="F61" s="35"/>
      <c r="J61" s="41"/>
      <c r="K61" s="41"/>
      <c r="L61" s="41"/>
    </row>
    <row r="62" spans="1:12" x14ac:dyDescent="0.2">
      <c r="A62" s="35"/>
      <c r="B62" s="35"/>
      <c r="C62" s="4"/>
      <c r="D62" s="4"/>
      <c r="E62" s="4"/>
      <c r="F62" s="4"/>
      <c r="J62" s="41"/>
      <c r="L62" s="41"/>
    </row>
    <row r="63" spans="1:12" x14ac:dyDescent="0.2">
      <c r="C63" s="35"/>
      <c r="D63" s="35"/>
      <c r="E63" s="35"/>
      <c r="F63" s="35"/>
      <c r="J63" s="41"/>
      <c r="K63" s="41"/>
      <c r="L63" s="41"/>
    </row>
    <row r="64" spans="1:12" x14ac:dyDescent="0.2">
      <c r="C64" s="4"/>
      <c r="D64" s="4"/>
      <c r="E64" s="4"/>
      <c r="F64" s="4"/>
    </row>
    <row r="65" spans="3:12" x14ac:dyDescent="0.2">
      <c r="J65" s="41"/>
      <c r="K65" s="41"/>
      <c r="L65" s="41"/>
    </row>
    <row r="66" spans="3:12" x14ac:dyDescent="0.2">
      <c r="J66" s="41"/>
      <c r="K66" s="41"/>
      <c r="L66" s="41"/>
    </row>
    <row r="67" spans="3:12" x14ac:dyDescent="0.2">
      <c r="C67" s="4"/>
      <c r="D67" s="4"/>
      <c r="E67" s="4"/>
      <c r="F67" s="4"/>
      <c r="J67" s="41"/>
      <c r="K67" s="41"/>
      <c r="L67" s="41"/>
    </row>
    <row r="68" spans="3:12" x14ac:dyDescent="0.2">
      <c r="C68" s="35"/>
      <c r="D68" s="35"/>
      <c r="E68" s="35"/>
      <c r="F68" s="35"/>
      <c r="J68" s="41"/>
      <c r="K68" s="41"/>
      <c r="L68" s="41"/>
    </row>
    <row r="69" spans="3:12" x14ac:dyDescent="0.2">
      <c r="C69" s="4"/>
      <c r="D69" s="4"/>
      <c r="E69" s="4"/>
      <c r="F69" s="4"/>
    </row>
    <row r="70" spans="3:12" x14ac:dyDescent="0.2">
      <c r="K70" s="41"/>
    </row>
  </sheetData>
  <mergeCells count="1">
    <mergeCell ref="A3:B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Sahulova Jaroslava</dc:creator>
  <cp:lastModifiedBy>Lucie Hovorková</cp:lastModifiedBy>
  <cp:lastPrinted>2020-03-04T16:33:27Z</cp:lastPrinted>
  <dcterms:created xsi:type="dcterms:W3CDTF">2017-11-15T12:36:57Z</dcterms:created>
  <dcterms:modified xsi:type="dcterms:W3CDTF">2021-03-24T08:03:07Z</dcterms:modified>
</cp:coreProperties>
</file>